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tuaries.sharepoint.com/Shared Documents/ProgramsProjectsCampaigns/Great Lakes Grant Program/"/>
    </mc:Choice>
  </mc:AlternateContent>
  <xr:revisionPtr revIDLastSave="0" documentId="8_{7EE2E975-45EF-4DED-8FC3-90D365F195C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emplate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2" l="1"/>
  <c r="C44" i="2"/>
  <c r="C45" i="2"/>
  <c r="C35" i="2"/>
  <c r="C29" i="2"/>
  <c r="C30" i="2"/>
  <c r="C19" i="2"/>
  <c r="C20" i="2"/>
  <c r="C21" i="2"/>
  <c r="C12" i="2"/>
  <c r="C13" i="2"/>
  <c r="C14" i="2"/>
  <c r="C15" i="2"/>
  <c r="C4" i="2"/>
  <c r="C5" i="2"/>
  <c r="C6" i="2"/>
  <c r="C7" i="2"/>
  <c r="C8" i="2"/>
  <c r="B9" i="2"/>
  <c r="B16" i="2"/>
  <c r="B22" i="2"/>
  <c r="B25" i="2"/>
  <c r="B26" i="2" s="1"/>
  <c r="B31" i="2"/>
  <c r="B36" i="2"/>
  <c r="B46" i="2"/>
  <c r="D29" i="2"/>
  <c r="D30" i="2"/>
  <c r="C31" i="2"/>
  <c r="D31" i="2"/>
  <c r="C46" i="2"/>
  <c r="D43" i="2"/>
  <c r="D44" i="2"/>
  <c r="D45" i="2"/>
  <c r="D35" i="2"/>
  <c r="C36" i="2"/>
  <c r="D36" i="2"/>
  <c r="D24" i="2"/>
  <c r="D26" i="2" s="1"/>
  <c r="D25" i="2"/>
  <c r="D19" i="2"/>
  <c r="D20" i="2"/>
  <c r="D21" i="2"/>
  <c r="C22" i="2"/>
  <c r="D22" i="2"/>
  <c r="C16" i="2"/>
  <c r="D12" i="2"/>
  <c r="D13" i="2"/>
  <c r="D14" i="2"/>
  <c r="D15" i="2"/>
  <c r="D4" i="2"/>
  <c r="D5" i="2"/>
  <c r="D6" i="2"/>
  <c r="D7" i="2"/>
  <c r="D8" i="2"/>
  <c r="C9" i="2"/>
  <c r="D9" i="2"/>
  <c r="C47" i="2" l="1"/>
  <c r="B47" i="2"/>
  <c r="B51" i="2" s="1"/>
  <c r="D46" i="2"/>
  <c r="D16" i="2"/>
  <c r="D47" i="2" s="1"/>
  <c r="D51" i="2" l="1"/>
  <c r="C51" i="2" l="1"/>
</calcChain>
</file>

<file path=xl/sharedStrings.xml><?xml version="1.0" encoding="utf-8"?>
<sst xmlns="http://schemas.openxmlformats.org/spreadsheetml/2006/main" count="37" uniqueCount="35">
  <si>
    <t xml:space="preserve">Federal Cost Category and Item </t>
  </si>
  <si>
    <t>GLRCGP25 Request</t>
  </si>
  <si>
    <t>Eligible for Modified Total Direct Costs (MTDC)</t>
  </si>
  <si>
    <t>Total Cost</t>
  </si>
  <si>
    <t>a. Personnel (Staff of Grantee Organization Only)                     Staff Member Name or Title, # of Hrs, Rate per Hr</t>
  </si>
  <si>
    <t>Habitat Coordinator , 500 hrs @ $40.50</t>
  </si>
  <si>
    <t xml:space="preserve">Total Personnel </t>
  </si>
  <si>
    <t xml:space="preserve">b. Fringe Benefits (percentage for each staff listed in Personnel x total requested) </t>
  </si>
  <si>
    <t>Habitat Coordinator Fringe at 20%</t>
  </si>
  <si>
    <t xml:space="preserve">Total Fringe </t>
  </si>
  <si>
    <t>c. Travel (event, number of trips, miles x rate, flight, hotel, conference registration, per diem</t>
  </si>
  <si>
    <t xml:space="preserve">Habitat Coordinator + one staff travel to RAE Summit (see budget narrative for details) </t>
  </si>
  <si>
    <t>Total Travel</t>
  </si>
  <si>
    <t xml:space="preserve">d. Equipment </t>
  </si>
  <si>
    <t>NA</t>
  </si>
  <si>
    <t xml:space="preserve">***Total Equipment </t>
  </si>
  <si>
    <t>e. Supplies (List each supply on its own line, quantity, cost per item)</t>
  </si>
  <si>
    <t xml:space="preserve">100 water quality testing kits at $60 each </t>
  </si>
  <si>
    <t xml:space="preserve">Total Supplies </t>
  </si>
  <si>
    <t>f. Contractual (list each contract on its own line)</t>
  </si>
  <si>
    <t>QAPP Contractor, 30hrs at $80 per hr</t>
  </si>
  <si>
    <t>Conntractor to create community engagement website, 50hrs @  $30/hr</t>
  </si>
  <si>
    <t xml:space="preserve">Total Contractual </t>
  </si>
  <si>
    <t xml:space="preserve">g. Note: No "Construction" Category </t>
  </si>
  <si>
    <t xml:space="preserve">h. Other (subawards, printing, rentals, participation stipends) </t>
  </si>
  <si>
    <t>Printed Outreach Materials, based on local print shop</t>
  </si>
  <si>
    <t xml:space="preserve">Signage, 2 signs at $100 </t>
  </si>
  <si>
    <t xml:space="preserve">Total Other </t>
  </si>
  <si>
    <t xml:space="preserve">i. Total Direct </t>
  </si>
  <si>
    <t>j. Indirect Rate (List 10% or NICRA)</t>
  </si>
  <si>
    <t>10% (no NICRA)</t>
  </si>
  <si>
    <t>Total Indirect Cost (MTDC x 15% or NICRA)</t>
  </si>
  <si>
    <t xml:space="preserve">k. Total Cost (Direct + Indirect) </t>
  </si>
  <si>
    <r>
      <t xml:space="preserve">***Items fully or partially excluded from MTDC calculation - </t>
    </r>
    <r>
      <rPr>
        <b/>
        <sz val="11"/>
        <color rgb="FF000000"/>
        <rFont val="Calibri"/>
        <scheme val="minor"/>
      </rPr>
      <t>See Appendix 5 of GLRCGP25 RFA</t>
    </r>
  </si>
  <si>
    <t>Add Budget Notes to the Excel spreadsheet as needed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</si>
</sst>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_([$$-409]* #,##0.00_);_([$$-409]* \(#,##0.00\);_([$$-409]* &quot;-&quot;??_);_(@_)"/>
    <numFmt numFmtId="165" formatCode="&quot;$&quot;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0" xfId="0" applyFont="1"/>
    <xf numFmtId="0" fontId="0" fillId="0" borderId="1" xfId="0" applyBorder="1"/>
    <xf numFmtId="0" fontId="1" fillId="3" borderId="2" xfId="0" applyFont="1" applyFill="1" applyBorder="1" applyAlignment="1">
      <alignment wrapText="1"/>
    </xf>
    <xf numFmtId="0" fontId="0" fillId="0" borderId="2" xfId="0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3" borderId="2" xfId="0" applyFont="1" applyFill="1" applyBorder="1"/>
    <xf numFmtId="0" fontId="1" fillId="0" borderId="2" xfId="0" applyFont="1" applyBorder="1"/>
    <xf numFmtId="0" fontId="1" fillId="5" borderId="2" xfId="0" applyFont="1" applyFill="1" applyBorder="1"/>
    <xf numFmtId="0" fontId="1" fillId="6" borderId="2" xfId="0" applyFont="1" applyFill="1" applyBorder="1"/>
    <xf numFmtId="0" fontId="0" fillId="0" borderId="5" xfId="0" applyBorder="1"/>
    <xf numFmtId="0" fontId="0" fillId="0" borderId="6" xfId="0" applyBorder="1"/>
    <xf numFmtId="0" fontId="2" fillId="0" borderId="4" xfId="0" applyFont="1" applyBorder="1"/>
    <xf numFmtId="0" fontId="4" fillId="0" borderId="0" xfId="0" applyFont="1"/>
    <xf numFmtId="164" fontId="0" fillId="0" borderId="1" xfId="0" applyNumberFormat="1" applyBorder="1"/>
    <xf numFmtId="164" fontId="0" fillId="0" borderId="2" xfId="0" applyNumberFormat="1" applyBorder="1"/>
    <xf numFmtId="164" fontId="1" fillId="3" borderId="2" xfId="0" applyNumberFormat="1" applyFont="1" applyFill="1" applyBorder="1"/>
    <xf numFmtId="164" fontId="1" fillId="5" borderId="2" xfId="0" applyNumberFormat="1" applyFont="1" applyFill="1" applyBorder="1"/>
    <xf numFmtId="164" fontId="1" fillId="3" borderId="3" xfId="0" applyNumberFormat="1" applyFont="1" applyFill="1" applyBorder="1"/>
    <xf numFmtId="165" fontId="1" fillId="4" borderId="2" xfId="0" applyNumberFormat="1" applyFont="1" applyFill="1" applyBorder="1"/>
    <xf numFmtId="0" fontId="1" fillId="3" borderId="3" xfId="0" applyFont="1" applyFill="1" applyBorder="1" applyAlignment="1">
      <alignment wrapText="1"/>
    </xf>
    <xf numFmtId="165" fontId="0" fillId="0" borderId="1" xfId="0" applyNumberFormat="1" applyBorder="1"/>
    <xf numFmtId="165" fontId="0" fillId="0" borderId="2" xfId="0" applyNumberFormat="1" applyBorder="1"/>
    <xf numFmtId="165" fontId="1" fillId="4" borderId="1" xfId="0" applyNumberFormat="1" applyFont="1" applyFill="1" applyBorder="1"/>
    <xf numFmtId="165" fontId="1" fillId="6" borderId="2" xfId="0" applyNumberFormat="1" applyFont="1" applyFill="1" applyBorder="1"/>
    <xf numFmtId="165" fontId="1" fillId="0" borderId="2" xfId="0" applyNumberFormat="1" applyFont="1" applyBorder="1"/>
    <xf numFmtId="165" fontId="1" fillId="7" borderId="1" xfId="0" applyNumberFormat="1" applyFont="1" applyFill="1" applyBorder="1"/>
    <xf numFmtId="0" fontId="5" fillId="0" borderId="1" xfId="0" applyFont="1" applyBorder="1"/>
    <xf numFmtId="8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8" fontId="5" fillId="0" borderId="2" xfId="0" applyNumberFormat="1" applyFont="1" applyBorder="1"/>
    <xf numFmtId="0" fontId="5" fillId="0" borderId="2" xfId="0" applyFont="1" applyBorder="1"/>
    <xf numFmtId="9" fontId="1" fillId="3" borderId="1" xfId="0" applyNumberFormat="1" applyFont="1" applyFill="1" applyBorder="1"/>
    <xf numFmtId="0" fontId="6" fillId="3" borderId="1" xfId="0" applyFont="1" applyFill="1" applyBorder="1"/>
    <xf numFmtId="164" fontId="0" fillId="3" borderId="1" xfId="0" applyNumberFormat="1" applyFill="1" applyBorder="1"/>
    <xf numFmtId="0" fontId="1" fillId="0" borderId="2" xfId="0" applyFont="1" applyBorder="1" applyAlignment="1">
      <alignment wrapText="1"/>
    </xf>
    <xf numFmtId="16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5BD4D-AA2D-4C01-BF66-58EE9EEBD6D7}">
  <sheetPr>
    <pageSetUpPr fitToPage="1"/>
  </sheetPr>
  <dimension ref="A1:D55"/>
  <sheetViews>
    <sheetView tabSelected="1" workbookViewId="0">
      <selection activeCell="G42" sqref="G42"/>
    </sheetView>
  </sheetViews>
  <sheetFormatPr defaultRowHeight="14.45"/>
  <cols>
    <col min="1" max="1" width="45.42578125" customWidth="1"/>
    <col min="2" max="2" width="17.140625" customWidth="1"/>
    <col min="3" max="3" width="21" customWidth="1"/>
    <col min="4" max="4" width="15.140625" customWidth="1"/>
  </cols>
  <sheetData>
    <row r="1" spans="1:4" s="2" customFormat="1" ht="43.15">
      <c r="A1" s="3" t="s">
        <v>0</v>
      </c>
      <c r="B1" s="3" t="s">
        <v>1</v>
      </c>
      <c r="C1" s="3" t="s">
        <v>2</v>
      </c>
      <c r="D1" s="3" t="s">
        <v>3</v>
      </c>
    </row>
    <row r="2" spans="1:4" s="1" customFormat="1" ht="28.9">
      <c r="A2" s="6" t="s">
        <v>4</v>
      </c>
      <c r="B2" s="6"/>
      <c r="C2" s="6"/>
      <c r="D2" s="6"/>
    </row>
    <row r="3" spans="1:4">
      <c r="A3" s="31" t="s">
        <v>5</v>
      </c>
      <c r="B3" s="32">
        <v>20250</v>
      </c>
      <c r="C3" s="32">
        <v>20250</v>
      </c>
      <c r="D3" s="32">
        <v>20250</v>
      </c>
    </row>
    <row r="4" spans="1:4">
      <c r="A4" s="7"/>
      <c r="B4" s="26"/>
      <c r="C4" s="25">
        <f t="shared" ref="C4:C8" si="0">B4</f>
        <v>0</v>
      </c>
      <c r="D4" s="25">
        <f>SUM(B4:B4)</f>
        <v>0</v>
      </c>
    </row>
    <row r="5" spans="1:4">
      <c r="A5" s="7"/>
      <c r="B5" s="26"/>
      <c r="C5" s="25">
        <f t="shared" si="0"/>
        <v>0</v>
      </c>
      <c r="D5" s="25">
        <f>SUM(B5:B5)</f>
        <v>0</v>
      </c>
    </row>
    <row r="6" spans="1:4">
      <c r="A6" s="7"/>
      <c r="B6" s="26"/>
      <c r="C6" s="25">
        <f t="shared" si="0"/>
        <v>0</v>
      </c>
      <c r="D6" s="25">
        <f>SUM(B6:B6)</f>
        <v>0</v>
      </c>
    </row>
    <row r="7" spans="1:4">
      <c r="A7" s="7"/>
      <c r="B7" s="26"/>
      <c r="C7" s="25">
        <f t="shared" si="0"/>
        <v>0</v>
      </c>
      <c r="D7" s="25">
        <f>SUM(B7:B7)</f>
        <v>0</v>
      </c>
    </row>
    <row r="8" spans="1:4">
      <c r="A8" s="7"/>
      <c r="B8" s="26"/>
      <c r="C8" s="25">
        <f t="shared" si="0"/>
        <v>0</v>
      </c>
      <c r="D8" s="25">
        <f>SUM(B8:B8)</f>
        <v>0</v>
      </c>
    </row>
    <row r="9" spans="1:4">
      <c r="A9" s="9" t="s">
        <v>6</v>
      </c>
      <c r="B9" s="23">
        <f t="shared" ref="B9:D9" si="1">SUM(B3:B8)</f>
        <v>20250</v>
      </c>
      <c r="C9" s="23">
        <f t="shared" si="1"/>
        <v>20250</v>
      </c>
      <c r="D9" s="23">
        <f t="shared" si="1"/>
        <v>20250</v>
      </c>
    </row>
    <row r="10" spans="1:4" ht="28.9">
      <c r="A10" s="6" t="s">
        <v>7</v>
      </c>
      <c r="B10" s="20"/>
      <c r="C10" s="20"/>
      <c r="D10" s="20"/>
    </row>
    <row r="11" spans="1:4">
      <c r="A11" s="31" t="s">
        <v>8</v>
      </c>
      <c r="B11" s="32">
        <v>4050</v>
      </c>
      <c r="C11" s="32">
        <v>4050</v>
      </c>
      <c r="D11" s="32">
        <v>4050</v>
      </c>
    </row>
    <row r="12" spans="1:4">
      <c r="A12" s="7"/>
      <c r="B12" s="26"/>
      <c r="C12" s="25">
        <f t="shared" ref="C12:C15" si="2">B12</f>
        <v>0</v>
      </c>
      <c r="D12" s="25">
        <f>SUM(B12:B12)</f>
        <v>0</v>
      </c>
    </row>
    <row r="13" spans="1:4">
      <c r="A13" s="7"/>
      <c r="B13" s="26"/>
      <c r="C13" s="25">
        <f t="shared" si="2"/>
        <v>0</v>
      </c>
      <c r="D13" s="25">
        <f>SUM(B13:B13)</f>
        <v>0</v>
      </c>
    </row>
    <row r="14" spans="1:4">
      <c r="A14" s="7"/>
      <c r="B14" s="26"/>
      <c r="C14" s="25">
        <f t="shared" si="2"/>
        <v>0</v>
      </c>
      <c r="D14" s="25">
        <f>SUM(B14:B14)</f>
        <v>0</v>
      </c>
    </row>
    <row r="15" spans="1:4">
      <c r="A15" s="7"/>
      <c r="B15" s="26"/>
      <c r="C15" s="25">
        <f t="shared" si="2"/>
        <v>0</v>
      </c>
      <c r="D15" s="25">
        <f>SUM(B15:B15)</f>
        <v>0</v>
      </c>
    </row>
    <row r="16" spans="1:4">
      <c r="A16" s="9" t="s">
        <v>9</v>
      </c>
      <c r="B16" s="23">
        <f t="shared" ref="B16:D16" si="3">SUM(B11:B15)</f>
        <v>4050</v>
      </c>
      <c r="C16" s="23">
        <f t="shared" si="3"/>
        <v>4050</v>
      </c>
      <c r="D16" s="23">
        <f t="shared" si="3"/>
        <v>4050</v>
      </c>
    </row>
    <row r="17" spans="1:4" ht="43.5" customHeight="1">
      <c r="A17" s="6" t="s">
        <v>10</v>
      </c>
      <c r="B17" s="20"/>
      <c r="C17" s="20"/>
      <c r="D17" s="20"/>
    </row>
    <row r="18" spans="1:4" ht="28.9">
      <c r="A18" s="33" t="s">
        <v>11</v>
      </c>
      <c r="B18" s="32">
        <v>2500</v>
      </c>
      <c r="C18" s="32">
        <v>2500</v>
      </c>
      <c r="D18" s="32">
        <v>2500</v>
      </c>
    </row>
    <row r="19" spans="1:4">
      <c r="A19" s="7"/>
      <c r="B19" s="26"/>
      <c r="C19" s="25">
        <f t="shared" ref="C19:C21" si="4">B19</f>
        <v>0</v>
      </c>
      <c r="D19" s="25">
        <f>SUM(B19:B19)</f>
        <v>0</v>
      </c>
    </row>
    <row r="20" spans="1:4">
      <c r="A20" s="7"/>
      <c r="B20" s="26"/>
      <c r="C20" s="25">
        <f t="shared" si="4"/>
        <v>0</v>
      </c>
      <c r="D20" s="25">
        <f>SUM(B20:B20)</f>
        <v>0</v>
      </c>
    </row>
    <row r="21" spans="1:4">
      <c r="A21" s="7"/>
      <c r="B21" s="26"/>
      <c r="C21" s="25">
        <f t="shared" si="4"/>
        <v>0</v>
      </c>
      <c r="D21" s="25">
        <f>SUM(B21:B21)</f>
        <v>0</v>
      </c>
    </row>
    <row r="22" spans="1:4">
      <c r="A22" s="9" t="s">
        <v>12</v>
      </c>
      <c r="B22" s="23">
        <f t="shared" ref="B22:C22" si="5">SUM(B18:B21)</f>
        <v>2500</v>
      </c>
      <c r="C22" s="23">
        <f t="shared" si="5"/>
        <v>2500</v>
      </c>
      <c r="D22" s="23">
        <f>SUM(D18:D21)</f>
        <v>2500</v>
      </c>
    </row>
    <row r="23" spans="1:4">
      <c r="A23" s="10" t="s">
        <v>13</v>
      </c>
      <c r="B23" s="20"/>
      <c r="C23" s="20"/>
      <c r="D23" s="20"/>
    </row>
    <row r="24" spans="1:4">
      <c r="B24" s="25"/>
      <c r="C24" s="25" t="s">
        <v>14</v>
      </c>
      <c r="D24" s="25">
        <f>SUM(B24:B24)</f>
        <v>0</v>
      </c>
    </row>
    <row r="25" spans="1:4">
      <c r="A25" s="7"/>
      <c r="B25" s="26">
        <f t="shared" ref="B25:D25" si="6">SUM(B24)</f>
        <v>0</v>
      </c>
      <c r="C25" s="26" t="s">
        <v>14</v>
      </c>
      <c r="D25" s="26">
        <f t="shared" si="6"/>
        <v>0</v>
      </c>
    </row>
    <row r="26" spans="1:4">
      <c r="A26" s="9" t="s">
        <v>15</v>
      </c>
      <c r="B26" s="23">
        <f>SUM(B24:B25)</f>
        <v>0</v>
      </c>
      <c r="C26" s="23" t="s">
        <v>14</v>
      </c>
      <c r="D26" s="23">
        <f>SUM(D24:D25)</f>
        <v>0</v>
      </c>
    </row>
    <row r="27" spans="1:4" ht="28.9">
      <c r="A27" s="6" t="s">
        <v>16</v>
      </c>
      <c r="B27" s="20"/>
      <c r="C27" s="20"/>
      <c r="D27" s="20"/>
    </row>
    <row r="28" spans="1:4">
      <c r="A28" s="31" t="s">
        <v>17</v>
      </c>
      <c r="B28" s="32">
        <v>6000</v>
      </c>
      <c r="C28" s="32">
        <v>6000</v>
      </c>
      <c r="D28" s="32">
        <v>6000</v>
      </c>
    </row>
    <row r="29" spans="1:4">
      <c r="A29" s="7"/>
      <c r="B29" s="26"/>
      <c r="C29" s="25">
        <f t="shared" ref="C29:C30" si="7">B29</f>
        <v>0</v>
      </c>
      <c r="D29" s="25">
        <f>SUM(B29:B29)</f>
        <v>0</v>
      </c>
    </row>
    <row r="30" spans="1:4">
      <c r="A30" s="7"/>
      <c r="B30" s="26"/>
      <c r="C30" s="25">
        <f t="shared" si="7"/>
        <v>0</v>
      </c>
      <c r="D30" s="25">
        <f>SUM(B30:B30)</f>
        <v>0</v>
      </c>
    </row>
    <row r="31" spans="1:4">
      <c r="A31" s="9" t="s">
        <v>18</v>
      </c>
      <c r="B31" s="23">
        <f t="shared" ref="B31:D31" si="8">SUM(B28:B30)</f>
        <v>6000</v>
      </c>
      <c r="C31" s="23">
        <f t="shared" si="8"/>
        <v>6000</v>
      </c>
      <c r="D31" s="23">
        <f t="shared" si="8"/>
        <v>6000</v>
      </c>
    </row>
    <row r="32" spans="1:4">
      <c r="A32" s="10" t="s">
        <v>19</v>
      </c>
      <c r="B32" s="20"/>
      <c r="C32" s="20"/>
      <c r="D32" s="20"/>
    </row>
    <row r="33" spans="1:4">
      <c r="A33" s="31" t="s">
        <v>20</v>
      </c>
      <c r="B33" s="32">
        <v>2400</v>
      </c>
      <c r="C33" s="32">
        <v>2400</v>
      </c>
      <c r="D33" s="32">
        <v>2400</v>
      </c>
    </row>
    <row r="34" spans="1:4" ht="28.9">
      <c r="A34" s="34" t="s">
        <v>21</v>
      </c>
      <c r="B34" s="35">
        <v>1500</v>
      </c>
      <c r="C34" s="32">
        <v>1500</v>
      </c>
      <c r="D34" s="32">
        <v>1500</v>
      </c>
    </row>
    <row r="35" spans="1:4">
      <c r="A35" s="7"/>
      <c r="B35" s="26"/>
      <c r="C35" s="25">
        <f t="shared" ref="C35" si="9">B35</f>
        <v>0</v>
      </c>
      <c r="D35" s="25">
        <f>SUM(B35:B35)</f>
        <v>0</v>
      </c>
    </row>
    <row r="36" spans="1:4">
      <c r="A36" s="8" t="s">
        <v>22</v>
      </c>
      <c r="B36" s="27">
        <f t="shared" ref="B36:D36" si="10">SUM(B33:B35)</f>
        <v>3900</v>
      </c>
      <c r="C36" s="27">
        <f t="shared" si="10"/>
        <v>3900</v>
      </c>
      <c r="D36" s="27">
        <f t="shared" si="10"/>
        <v>3900</v>
      </c>
    </row>
    <row r="37" spans="1:4">
      <c r="A37" s="7"/>
      <c r="B37" s="19"/>
      <c r="C37" s="19"/>
      <c r="D37" s="19"/>
    </row>
    <row r="38" spans="1:4" s="4" customFormat="1">
      <c r="A38" s="12" t="s">
        <v>23</v>
      </c>
      <c r="B38" s="21"/>
      <c r="C38" s="21"/>
      <c r="D38" s="21"/>
    </row>
    <row r="39" spans="1:4">
      <c r="A39" s="5"/>
      <c r="B39" s="18"/>
      <c r="C39" s="18"/>
      <c r="D39" s="18"/>
    </row>
    <row r="40" spans="1:4" ht="28.9">
      <c r="A40" s="24" t="s">
        <v>24</v>
      </c>
      <c r="B40" s="22"/>
      <c r="C40" s="22"/>
      <c r="D40" s="22"/>
    </row>
    <row r="41" spans="1:4">
      <c r="A41" s="31" t="s">
        <v>25</v>
      </c>
      <c r="B41" s="32">
        <v>300</v>
      </c>
      <c r="C41" s="32">
        <v>300</v>
      </c>
      <c r="D41" s="32">
        <v>300</v>
      </c>
    </row>
    <row r="42" spans="1:4">
      <c r="A42" s="36" t="s">
        <v>26</v>
      </c>
      <c r="B42" s="35">
        <v>200</v>
      </c>
      <c r="C42" s="32">
        <v>200</v>
      </c>
      <c r="D42" s="32">
        <v>200</v>
      </c>
    </row>
    <row r="43" spans="1:4">
      <c r="A43" s="7"/>
      <c r="B43" s="26"/>
      <c r="C43" s="25">
        <f t="shared" ref="C43:C45" si="11">B43</f>
        <v>0</v>
      </c>
      <c r="D43" s="25">
        <f>SUM(B43:B43)</f>
        <v>0</v>
      </c>
    </row>
    <row r="44" spans="1:4">
      <c r="A44" s="7"/>
      <c r="B44" s="26"/>
      <c r="C44" s="25">
        <f t="shared" si="11"/>
        <v>0</v>
      </c>
      <c r="D44" s="25">
        <f>SUM(B44:B44)</f>
        <v>0</v>
      </c>
    </row>
    <row r="45" spans="1:4">
      <c r="A45" s="7"/>
      <c r="B45" s="26"/>
      <c r="C45" s="25">
        <f t="shared" si="11"/>
        <v>0</v>
      </c>
      <c r="D45" s="25">
        <f>SUM(B45:B45)</f>
        <v>0</v>
      </c>
    </row>
    <row r="46" spans="1:4">
      <c r="A46" s="9" t="s">
        <v>27</v>
      </c>
      <c r="B46" s="23">
        <f t="shared" ref="B46:D46" si="12">SUM(B41:B45)</f>
        <v>500</v>
      </c>
      <c r="C46" s="23">
        <f t="shared" si="12"/>
        <v>500</v>
      </c>
      <c r="D46" s="23">
        <f t="shared" si="12"/>
        <v>500</v>
      </c>
    </row>
    <row r="47" spans="1:4">
      <c r="A47" s="13" t="s">
        <v>28</v>
      </c>
      <c r="B47" s="28">
        <f>SUM(B9+B16+B22+B26+B31+B36+B46)</f>
        <v>37200</v>
      </c>
      <c r="C47" s="28">
        <f>SUM(C9+C16+C22+C31+C36+C46)</f>
        <v>37200</v>
      </c>
      <c r="D47" s="28">
        <f>SUM(D9+D16+D22+D26+D31+D36+D46)</f>
        <v>37200</v>
      </c>
    </row>
    <row r="48" spans="1:4">
      <c r="A48" s="40"/>
      <c r="B48" s="41"/>
      <c r="C48" s="41"/>
      <c r="D48" s="41"/>
    </row>
    <row r="49" spans="1:4">
      <c r="A49" s="37" t="s">
        <v>29</v>
      </c>
      <c r="B49" s="38" t="s">
        <v>30</v>
      </c>
      <c r="C49" s="39"/>
      <c r="D49" s="39"/>
    </row>
    <row r="50" spans="1:4">
      <c r="A50" s="8" t="s">
        <v>31</v>
      </c>
      <c r="B50" s="27">
        <v>5580</v>
      </c>
      <c r="C50" s="27"/>
      <c r="D50" s="27"/>
    </row>
    <row r="51" spans="1:4">
      <c r="A51" s="11" t="s">
        <v>32</v>
      </c>
      <c r="B51" s="29">
        <f t="shared" ref="B51:C51" si="13">SUM(B47,B50)</f>
        <v>42780</v>
      </c>
      <c r="C51" s="29">
        <f t="shared" si="13"/>
        <v>37200</v>
      </c>
      <c r="D51" s="30">
        <f>SUM(B51:B51)</f>
        <v>42780</v>
      </c>
    </row>
    <row r="52" spans="1:4">
      <c r="A52" s="7"/>
      <c r="B52" s="7"/>
      <c r="C52" s="7"/>
      <c r="D52" s="7"/>
    </row>
    <row r="53" spans="1:4">
      <c r="A53" s="16" t="s">
        <v>33</v>
      </c>
      <c r="B53" s="14"/>
      <c r="C53" s="14"/>
      <c r="D53" s="15"/>
    </row>
    <row r="55" spans="1:4">
      <c r="A55" s="17" t="s">
        <v>34</v>
      </c>
    </row>
  </sheetData>
  <pageMargins left="0.7" right="0.7" top="0.75" bottom="0.75" header="0.3" footer="0.3"/>
  <pageSetup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9F71C6D8809C46811971DF8FD02633" ma:contentTypeVersion="22" ma:contentTypeDescription="Create a new document." ma:contentTypeScope="" ma:versionID="ab7dc75a4be536e3d1f880661d3555f8">
  <xsd:schema xmlns:xsd="http://www.w3.org/2001/XMLSchema" xmlns:xs="http://www.w3.org/2001/XMLSchema" xmlns:p="http://schemas.microsoft.com/office/2006/metadata/properties" xmlns:ns2="d7caa5b5-a606-4829-a53c-826370b0a9c6" xmlns:ns3="4e6f27b0-25d9-4fc9-884b-6f1c03d3ba08" targetNamespace="http://schemas.microsoft.com/office/2006/metadata/properties" ma:root="true" ma:fieldsID="5ede2599cb799b9f5422c995ae9299db" ns2:_="" ns3:_="">
    <xsd:import namespace="d7caa5b5-a606-4829-a53c-826370b0a9c6"/>
    <xsd:import namespace="4e6f27b0-25d9-4fc9-884b-6f1c03d3ba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Imag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aa5b5-a606-4829-a53c-826370b0a9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5669ef3-25e0-4181-bf3e-339698eac534}" ma:internalName="TaxCatchAll" ma:showField="CatchAllData" ma:web="d7caa5b5-a606-4829-a53c-826370b0a9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6f27b0-25d9-4fc9-884b-6f1c03d3b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mage" ma:index="20" nillable="true" ma:displayName="Image" ma:format="Image" ma:internalName="Im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1ddf12e-c323-4707-bbaf-c8121dd1dd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6f27b0-25d9-4fc9-884b-6f1c03d3ba08">
      <Terms xmlns="http://schemas.microsoft.com/office/infopath/2007/PartnerControls"/>
    </lcf76f155ced4ddcb4097134ff3c332f>
    <_Flow_SignoffStatus xmlns="4e6f27b0-25d9-4fc9-884b-6f1c03d3ba08" xsi:nil="true"/>
    <Image xmlns="4e6f27b0-25d9-4fc9-884b-6f1c03d3ba08">
      <Url xsi:nil="true"/>
      <Description xsi:nil="true"/>
    </Image>
    <TaxCatchAll xmlns="d7caa5b5-a606-4829-a53c-826370b0a9c6" xsi:nil="true"/>
    <SharedWithUsers xmlns="d7caa5b5-a606-4829-a53c-826370b0a9c6">
      <UserInfo>
        <DisplayName>Shahela Begum</DisplayName>
        <AccountId>10857</AccountId>
        <AccountType/>
      </UserInfo>
      <UserInfo>
        <DisplayName>Sara Smith</DisplayName>
        <AccountId>7061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6D7AE5D-2E70-42DF-B743-EB37C4C1887D}"/>
</file>

<file path=customXml/itemProps2.xml><?xml version="1.0" encoding="utf-8"?>
<ds:datastoreItem xmlns:ds="http://schemas.openxmlformats.org/officeDocument/2006/customXml" ds:itemID="{F735BB03-ABE6-4C8E-AF1B-907E9C2578CE}"/>
</file>

<file path=customXml/itemProps3.xml><?xml version="1.0" encoding="utf-8"?>
<ds:datastoreItem xmlns:ds="http://schemas.openxmlformats.org/officeDocument/2006/customXml" ds:itemID="{F806588B-7241-446B-BFEA-7CB6F288DD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Smith</dc:creator>
  <cp:keywords/>
  <dc:description/>
  <cp:lastModifiedBy/>
  <cp:revision/>
  <dcterms:created xsi:type="dcterms:W3CDTF">2023-09-15T18:58:06Z</dcterms:created>
  <dcterms:modified xsi:type="dcterms:W3CDTF">2025-11-04T19:48:23Z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0x010100E39F71C6D8809C46811971DF8FD02633</vt:lpwstr>
  </property>
  <property fmtid="{D5CDD505-2E9C-101B-9397-08002B2CF9AE}" pid="3" name="MediaServiceImageTags">
    <vt:lpwstr/>
  </property>
</Properties>
</file>